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<sst xmlns="http://schemas.openxmlformats.org/spreadsheetml/2006/main" count="132" uniqueCount="131">
  <si>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</si>
  <si>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</si>
  <si>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</si>
  <si>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</si>
  <si>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</si>
  <si>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</si>
  <si>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</si>
  <si>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</si>
  <si>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</si>
  <si>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</si>
  <si>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</si>
  <si>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</si>
  <si>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</si>
  <si>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</si>
  <si>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</si>
  <si>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</si>
  <si>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</si>
  <si>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</si>
  <si>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</si>
  <si>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</si>
  <si>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</si>
  <si>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</si>
  <si>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</si>
  <si>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</si>
  <si>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</si>
  <si>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</si>
  <si>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</si>
  <si>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</si>
  <si>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</si>
  <si>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</si>
  <si>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</si>
  <si>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</si>
  <si>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</si>
  <si>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</si>
  <si>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</si>
  <si>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</si>
  <si>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</si>
  <si>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</si>
  <si>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</si>
  <si>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</si>
  <si>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</si>
  <si>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</si>
  <si>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</si>
  <si>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</si>
  <si>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</si>
  <si>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</si>
  <si>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</si>
  <si>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</si>
  <si>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</si>
  <si>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</si>
  <si>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</si>
  <si>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</si>
  <si>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</si>
  <si>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</si>
  <si>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</si>
  <si>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</si>
  <si>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</si>
  <si>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</si>
  <si>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</si>
  <si>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</si>
  <si>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</si>
  <si>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</si>
  <si>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</si>
  <si>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</si>
  <si>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</si>
  <si>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</si>
  <si>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</si>
  <si>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</si>
  <si>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</si>
  <si>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</si>
  <si>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</si>
  <si>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</si>
  <si>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</si>
  <si>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</si>
  <si>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</si>
  <si>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</si>
  <si>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</si>
  <si>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</si>
  <si>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</si>
  <si>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</si>
  <si>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</si>
  <si>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</si>
  <si>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</si>
  <si>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</si>
  <si>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</si>
  <si>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</si>
  <si>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</si>
  <si>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</si>
  <si>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</si>
  <si>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</si>
  <si>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</si>
  <si>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</si>
  <si>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</si>
  <si>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</si>
  <si>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</si>
  <si>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</si>
  <si>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</si>
  <si>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</si>
  <si>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</si>
  <si>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</si>
  <si>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</si>
  <si>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</si>
  <si>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</si>
  <si>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</si>
  <si>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</si>
  <si>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</si>
  <si>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</si>
  <si>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</si>
  <si>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</si>
  <si>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</si>
  <si>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</si>
  <si>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</si>
  <si>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</si>
  <si>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</si>
  <si>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</si>
  <si>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</si>
  <si>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</si>
  <si>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</si>
  <si>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</si>
  <si>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</si>
  <si>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</si>
  <si>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</si>
  <si>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</si>
  <si>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2019 y al 30 de Septiembre de 2020</t>
  </si>
  <si>
    <t>31 de diciembre de 2019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</si>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</sst>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79" zoomScaleNormal="100" workbookViewId="0">
      <selection activeCell="D108" sqref="D108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>
        <v>2020</v>
      </c>
      <c r="C6" s="4" t="s">
        <v>124</v>
      </c>
      <c r="D6" s="5" t="s">
        <v>4</v>
      </c>
      <c r="E6" s="3">
        <v>2020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65779854.530000001</v>
      </c>
      <c r="C9" s="32">
        <f>SUM(C10:C16)</f>
        <v>66959673.450000003</v>
      </c>
      <c r="D9" s="20" t="s">
        <v>10</v>
      </c>
      <c r="E9" s="32">
        <f>SUM(E10:E18)</f>
        <v>6423637.540000001</v>
      </c>
      <c r="F9" s="32">
        <f>SUM(F10:F18)</f>
        <v>-6479508.7800000012</v>
      </c>
    </row>
    <row r="10" spans="1:6" x14ac:dyDescent="0.25">
      <c r="A10" s="14" t="s">
        <v>11</v>
      </c>
      <c r="B10" s="49">
        <v>15950</v>
      </c>
      <c r="C10" s="49">
        <v>15950</v>
      </c>
      <c r="D10" s="21" t="s">
        <v>12</v>
      </c>
      <c r="E10" s="49">
        <v>4119320.18</v>
      </c>
      <c r="F10" s="49">
        <v>4103328.02</v>
      </c>
    </row>
    <row r="11" spans="1:6" x14ac:dyDescent="0.25">
      <c r="A11" s="14" t="s">
        <v>13</v>
      </c>
      <c r="B11" s="49">
        <v>59274279.030000001</v>
      </c>
      <c r="C11" s="49">
        <v>66509158.640000001</v>
      </c>
      <c r="D11" s="21" t="s">
        <v>14</v>
      </c>
      <c r="E11" s="49">
        <v>2462311.5</v>
      </c>
      <c r="F11" s="49">
        <v>3028092.82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49">
        <v>418135.82</v>
      </c>
      <c r="F12" s="49">
        <v>-12639288.49</v>
      </c>
    </row>
    <row r="13" spans="1:6" x14ac:dyDescent="0.25">
      <c r="A13" s="14" t="s">
        <v>17</v>
      </c>
      <c r="B13" s="49">
        <v>6489625.5</v>
      </c>
      <c r="C13" s="49">
        <v>434564.81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49">
        <v>955234.73</v>
      </c>
      <c r="F16" s="49">
        <v>603882.43000000005</v>
      </c>
    </row>
    <row r="17" spans="1:6" x14ac:dyDescent="0.25">
      <c r="A17" s="13" t="s">
        <v>25</v>
      </c>
      <c r="B17" s="32">
        <f>SUM(B18:B24)</f>
        <v>7874665.1800000006</v>
      </c>
      <c r="C17" s="32">
        <f>SUM(C18:C24)</f>
        <v>9978714.3500000015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49">
        <v>7112615.9000000004</v>
      </c>
      <c r="C18" s="49">
        <v>9264503.4600000009</v>
      </c>
      <c r="D18" s="21" t="s">
        <v>28</v>
      </c>
      <c r="E18" s="49">
        <v>-1531364.69</v>
      </c>
      <c r="F18" s="49">
        <v>-1575523.56</v>
      </c>
    </row>
    <row r="19" spans="1:6" x14ac:dyDescent="0.25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9">
        <v>731243.53</v>
      </c>
      <c r="C20" s="49">
        <v>683405.14</v>
      </c>
      <c r="D20" s="21" t="s">
        <v>32</v>
      </c>
      <c r="E20" s="49">
        <v>0</v>
      </c>
      <c r="F20" s="49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49">
        <v>0</v>
      </c>
      <c r="F21" s="49">
        <v>0</v>
      </c>
    </row>
    <row r="22" spans="1:6" x14ac:dyDescent="0.25">
      <c r="A22" s="15" t="s">
        <v>35</v>
      </c>
      <c r="B22" s="49">
        <v>0</v>
      </c>
      <c r="C22" s="49">
        <v>0</v>
      </c>
      <c r="D22" s="21" t="s">
        <v>36</v>
      </c>
      <c r="E22" s="49">
        <v>0</v>
      </c>
      <c r="F22" s="49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25">
      <c r="A25" s="13" t="s">
        <v>41</v>
      </c>
      <c r="B25" s="32">
        <f>SUM(B26:B30)</f>
        <v>2796503.09</v>
      </c>
      <c r="C25" s="32">
        <f>SUM(C26:C30)</f>
        <v>4490508.72</v>
      </c>
      <c r="D25" s="21" t="s">
        <v>42</v>
      </c>
      <c r="E25" s="49">
        <v>0</v>
      </c>
      <c r="F25" s="49">
        <v>0</v>
      </c>
    </row>
    <row r="26" spans="1:6" x14ac:dyDescent="0.25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49">
        <v>0</v>
      </c>
      <c r="F28" s="49">
        <v>0</v>
      </c>
    </row>
    <row r="29" spans="1:6" x14ac:dyDescent="0.25">
      <c r="A29" s="15" t="s">
        <v>49</v>
      </c>
      <c r="B29" s="49">
        <v>0</v>
      </c>
      <c r="C29" s="49">
        <v>1694005.63</v>
      </c>
      <c r="D29" s="21" t="s">
        <v>50</v>
      </c>
      <c r="E29" s="49">
        <v>0</v>
      </c>
      <c r="F29" s="49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49">
        <v>0</v>
      </c>
      <c r="F30" s="49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49">
        <v>0</v>
      </c>
      <c r="C37" s="49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25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25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49">
        <v>0</v>
      </c>
      <c r="F44" s="49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49">
        <v>-227999.12</v>
      </c>
      <c r="F45" s="49">
        <v>-227999.12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76451022.800000012</v>
      </c>
      <c r="C47" s="34">
        <f>C9+C17+C25+C31+C37+C38+C41</f>
        <v>81428896.520000011</v>
      </c>
      <c r="D47" s="23" t="s">
        <v>84</v>
      </c>
      <c r="E47" s="34">
        <f>E9+E19+E23+E26+E27+E31+E38+E42</f>
        <v>6200866.9000000013</v>
      </c>
      <c r="F47" s="34">
        <f>F9+F19+F23+F26+F27+F31+F38+F42</f>
        <v>-6702279.4200000009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25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25">
      <c r="A52" s="13" t="s">
        <v>91</v>
      </c>
      <c r="B52" s="49">
        <v>127007330.77</v>
      </c>
      <c r="C52" s="49">
        <v>85587728.650000006</v>
      </c>
      <c r="D52" s="20" t="s">
        <v>92</v>
      </c>
      <c r="E52" s="49">
        <v>0</v>
      </c>
      <c r="F52" s="49">
        <v>0</v>
      </c>
    </row>
    <row r="53" spans="1:6" x14ac:dyDescent="0.25">
      <c r="A53" s="13" t="s">
        <v>93</v>
      </c>
      <c r="B53" s="49">
        <v>26190632.600000001</v>
      </c>
      <c r="C53" s="49">
        <v>23440265.940000001</v>
      </c>
      <c r="D53" s="20" t="s">
        <v>94</v>
      </c>
      <c r="E53" s="49">
        <v>0</v>
      </c>
      <c r="F53" s="49">
        <v>0</v>
      </c>
    </row>
    <row r="54" spans="1:6" x14ac:dyDescent="0.25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25">
      <c r="A55" s="13" t="s">
        <v>97</v>
      </c>
      <c r="B55" s="49">
        <v>-6914359.3200000003</v>
      </c>
      <c r="C55" s="49">
        <v>-6914359.3200000003</v>
      </c>
      <c r="D55" s="24" t="s">
        <v>98</v>
      </c>
      <c r="E55" s="49">
        <v>0</v>
      </c>
      <c r="F55" s="49">
        <v>0</v>
      </c>
    </row>
    <row r="56" spans="1:6" x14ac:dyDescent="0.25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25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6200866.9000000013</v>
      </c>
      <c r="F59" s="34">
        <f>F47+F57</f>
        <v>-6702279.4200000009</v>
      </c>
    </row>
    <row r="60" spans="1:6" x14ac:dyDescent="0.25">
      <c r="A60" s="16" t="s">
        <v>104</v>
      </c>
      <c r="B60" s="34">
        <f>SUM(B50:B58)</f>
        <v>146283604.05000001</v>
      </c>
      <c r="C60" s="34">
        <f>SUM(C50:C58)</f>
        <v>102113635.27000001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222734626.85000002</v>
      </c>
      <c r="C62" s="34">
        <f>SUM(C47+C60)</f>
        <v>183542531.79000002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174601993.63999999</v>
      </c>
      <c r="F63" s="32">
        <f>SUM(F64:F66)</f>
        <v>157618750.28</v>
      </c>
    </row>
    <row r="64" spans="1:6" x14ac:dyDescent="0.25">
      <c r="A64" s="11"/>
      <c r="B64" s="31"/>
      <c r="C64" s="31"/>
      <c r="D64" s="27" t="s">
        <v>108</v>
      </c>
      <c r="E64" s="49">
        <v>174601993.63999999</v>
      </c>
      <c r="F64" s="49">
        <v>157618750.28</v>
      </c>
    </row>
    <row r="65" spans="1:6" x14ac:dyDescent="0.25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25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42106372.300000004</v>
      </c>
      <c r="F68" s="32">
        <f>SUM(F69:F73)</f>
        <v>32790736.919999998</v>
      </c>
    </row>
    <row r="69" spans="1:6" x14ac:dyDescent="0.25">
      <c r="A69" s="17"/>
      <c r="B69" s="31"/>
      <c r="C69" s="31"/>
      <c r="D69" s="27" t="s">
        <v>112</v>
      </c>
      <c r="E69" s="49">
        <v>9315635.3800000008</v>
      </c>
      <c r="F69" s="49">
        <v>6123938.5199999996</v>
      </c>
    </row>
    <row r="70" spans="1:6" x14ac:dyDescent="0.25">
      <c r="A70" s="17"/>
      <c r="B70" s="31"/>
      <c r="C70" s="31"/>
      <c r="D70" s="27" t="s">
        <v>113</v>
      </c>
      <c r="E70" s="49">
        <v>32790531.920000002</v>
      </c>
      <c r="F70" s="49">
        <v>26666593.399999999</v>
      </c>
    </row>
    <row r="71" spans="1:6" x14ac:dyDescent="0.25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25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25">
      <c r="A73" s="17"/>
      <c r="B73" s="31"/>
      <c r="C73" s="31"/>
      <c r="D73" s="27" t="s">
        <v>116</v>
      </c>
      <c r="E73" s="49">
        <v>205</v>
      </c>
      <c r="F73" s="49">
        <v>205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25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216708365.94</v>
      </c>
      <c r="F79" s="34">
        <f>F63+F68+F75</f>
        <v>190409487.19999999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222909232.84</v>
      </c>
      <c r="F81" s="34">
        <f>F59+F79</f>
        <v>183707207.78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5" x14ac:dyDescent="0.25"/>
    <row r="98" spans="1:5" x14ac:dyDescent="0.25"/>
    <row r="99" spans="1:5" x14ac:dyDescent="0.25"/>
    <row r="100" spans="1:5" x14ac:dyDescent="0.25">
      <c r="A100" s="50" t="s">
        <v>125</v>
      </c>
      <c r="B100" s="50"/>
      <c r="D100" s="50" t="s">
        <v>126</v>
      </c>
      <c r="E100" s="50"/>
    </row>
    <row r="101" spans="1:5" x14ac:dyDescent="0.25">
      <c r="A101" s="50" t="s">
        <v>127</v>
      </c>
      <c r="B101" s="50"/>
      <c r="D101" s="50" t="s">
        <v>128</v>
      </c>
      <c r="E101" s="50"/>
    </row>
    <row r="102" spans="1:5" x14ac:dyDescent="0.25">
      <c r="A102" s="50" t="s">
        <v>129</v>
      </c>
      <c r="B102" s="50"/>
      <c r="D102" s="50" t="s">
        <v>130</v>
      </c>
      <c r="E102" s="50"/>
    </row>
    <row r="103" spans="1:5" x14ac:dyDescent="0.25"/>
    <row r="104" spans="1:5" x14ac:dyDescent="0.25"/>
    <row r="105" spans="1:5" x14ac:dyDescent="0.25"/>
    <row r="106" spans="1:5" x14ac:dyDescent="0.25"/>
    <row r="107" spans="1:5" x14ac:dyDescent="0.25"/>
    <row r="108" spans="1:5" x14ac:dyDescent="0.25"/>
    <row r="109" spans="1:5" x14ac:dyDescent="0.25"/>
    <row r="110" spans="1:5" x14ac:dyDescent="0.25"/>
    <row r="111" spans="1:5" x14ac:dyDescent="0.25"/>
    <row r="112" spans="1: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2020-10-23T19:00:42Z</cp:lastPrinted>
  <dcterms:created xsi:type="dcterms:W3CDTF">2018-11-20T17:29:30Z</dcterms:created>
  <dcterms:modified xsi:type="dcterms:W3CDTF">2020-10-23T19:02:20Z</dcterms:modified>
</cp:coreProperties>
</file>